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2285db46a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d9ee401297e549a1"/>
    <x:sheet xmlns:r="http://schemas.openxmlformats.org/officeDocument/2006/relationships" name="Findings Register" sheetId="2" r:id="Rb718f27648cb4ef8"/>
    <x:sheet xmlns:r="http://schemas.openxmlformats.org/officeDocument/2006/relationships" name="Source Transactions" sheetId="3" r:id="R00d22a0f27e442d6"/>
    <x:sheet xmlns:r="http://schemas.openxmlformats.org/officeDocument/2006/relationships" name="Agreement Rules" sheetId="4" r:id="R3b88921782424cfb"/>
    <x:sheet xmlns:r="http://schemas.openxmlformats.org/officeDocument/2006/relationships" name="Read Me" sheetId="5" r:id="R6eeed400bc244a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&quot;$&quot;#,##0.00"/>
    <x:numFmt numFmtId="202" formatCode="yyyy-mm-dd"/>
  </x:numFmts>
  <x:fonts count="8">
    <x:font>
      <x:sz val="11"/>
      <x:name val="Carlito"/>
    </x:font>
    <x:font>
      <x:b/>
      <x:sz val="18"/>
      <x:color rgb="FFFFFFFF"/>
      <x:name val="Aptos Display"/>
    </x:font>
    <x:font>
      <x:b/>
      <x:sz val="10"/>
      <x:color rgb="FF7A5A00"/>
      <x:name val="Aptos"/>
    </x:font>
    <x:font>
      <x:b/>
      <x:sz val="10"/>
      <x:color rgb="FF18324A"/>
      <x:name val="Aptos"/>
    </x:font>
    <x:font>
      <x:sz val="10"/>
      <x:name val="Aptos"/>
    </x:font>
    <x:font>
      <x:sz val="9"/>
      <x:name val="Aptos"/>
    </x:font>
    <x:font>
      <x:b/>
      <x:sz val="11"/>
      <x:color rgb="FF18324A"/>
      <x:name val="Carlito"/>
    </x:font>
    <x:font>
      <x:b/>
      <x:sz val="11"/>
      <x:color rgb="FF7A5A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24A"/>
      </x:patternFill>
    </x:fill>
    <x:fill>
      <x:patternFill patternType="solid">
        <x:fgColor rgb="FFFFF4D6"/>
      </x:patternFill>
    </x:fill>
    <x:fill>
      <x:patternFill patternType="solid">
        <x:fgColor rgb="FFE8EEF5"/>
      </x:patternFill>
    </x:fill>
    <x:fill>
      <x:patternFill patternType="solid">
        <x:fgColor rgb="FFFFF9E8"/>
      </x:patternFill>
    </x:fill>
  </x:fills>
  <x:borders count="11">
    <x:border/>
    <x:border>
      <x:left style="thin">
        <x:color rgb="FFC9D3DF"/>
      </x:left>
      <x:right style="thin">
        <x:color rgb="FFC9D3DF"/>
      </x:right>
      <x:top style="thin">
        <x:color rgb="FFC9D3DF"/>
      </x:top>
      <x:bottom style="thin">
        <x:color rgb="FFC9D3DF"/>
      </x:bottom>
    </x:border>
    <x:border>
      <x:right style="thin">
        <x:color rgb="FFE3E8EF"/>
      </x:right>
      <x:bottom style="thin">
        <x:color rgb="FFE3E8EF"/>
      </x:bottom>
    </x:border>
    <x:border>
      <x:left style="thin">
        <x:color rgb="FFE3E8EF"/>
      </x:left>
      <x:bottom style="thin">
        <x:color rgb="FFE3E8EF"/>
      </x:bottom>
    </x:border>
    <x:border>
      <x:right style="thin">
        <x:color rgb="FFE3E8EF"/>
      </x:right>
      <x:top style="thin">
        <x:color rgb="FFE3E8EF"/>
      </x:top>
      <x:bottom style="thin">
        <x:color rgb="FFE3E8EF"/>
      </x:bottom>
    </x:border>
    <x:border>
      <x:left style="thin">
        <x:color rgb="FFE3E8EF"/>
      </x:left>
      <x:top style="thin">
        <x:color rgb="FFE3E8EF"/>
      </x:top>
      <x:bottom style="thin">
        <x:color rgb="FFE3E8EF"/>
      </x:bottom>
    </x:border>
    <x:border>
      <x:right style="thin">
        <x:color rgb="FFE3E8EF"/>
      </x:right>
      <x:top style="thin">
        <x:color rgb="FFE3E8EF"/>
      </x:top>
    </x:border>
    <x:border>
      <x:left style="thin">
        <x:color rgb="FFE3E8EF"/>
      </x:left>
      <x:top style="thin">
        <x:color rgb="FFE3E8EF"/>
      </x:top>
    </x:border>
    <x:border>
      <x:left style="thin">
        <x:color rgb="FFE3E8EF"/>
      </x:left>
      <x:right style="thin">
        <x:color rgb="FFE3E8EF"/>
      </x:right>
      <x:bottom style="thin">
        <x:color rgb="FFE3E8EF"/>
      </x:bottom>
    </x:border>
    <x:border>
      <x:left style="thin">
        <x:color rgb="FFE3E8EF"/>
      </x:left>
      <x:right style="thin">
        <x:color rgb="FFE3E8EF"/>
      </x:right>
      <x:top style="thin">
        <x:color rgb="FFE3E8EF"/>
      </x:top>
      <x:bottom style="thin">
        <x:color rgb="FFE3E8EF"/>
      </x:bottom>
    </x:border>
    <x:border>
      <x:left style="thin">
        <x:color rgb="FFE3E8EF"/>
      </x:left>
      <x:right style="thin">
        <x:color rgb="FFE3E8EF"/>
      </x:right>
      <x:top style="thin">
        <x:color rgb="FFE3E8EF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top" wrapText="1"/>
    </x:xf>
    <x:xf numFmtId="201" fontId="4" fillId="5" borderId="0" xfId="0" applyNumberFormat="1" applyFont="1" applyFill="1" applyBorder="1" applyAlignment="1">
      <x:alignment vertical="top" wrapText="1"/>
    </x:xf>
    <x:xf numFmtId="202" fontId="4" fillId="5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1" fontId="5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6" fillId="0" borderId="1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dc41372244e5" /><Relationship Type="http://schemas.openxmlformats.org/officeDocument/2006/relationships/theme" Target="/xl/theme/theme1.xml" Id="Rf3876f553d2f4083" /><Relationship Type="http://schemas.openxmlformats.org/officeDocument/2006/relationships/sharedStrings" Target="/xl/sharedStrings.xml" Id="R0bdf822f35334bd6" /><Relationship Type="http://schemas.openxmlformats.org/officeDocument/2006/relationships/worksheet" Target="/xl/worksheets/sheet1.xml" Id="Rd9ee401297e549a1" /><Relationship Type="http://schemas.openxmlformats.org/officeDocument/2006/relationships/worksheet" Target="/xl/worksheets/sheet2.xml" Id="Rb718f27648cb4ef8" /><Relationship Type="http://schemas.openxmlformats.org/officeDocument/2006/relationships/worksheet" Target="/xl/worksheets/sheet3.xml" Id="R00d22a0f27e442d6" /><Relationship Type="http://schemas.openxmlformats.org/officeDocument/2006/relationships/worksheet" Target="/xl/worksheets/sheet4.xml" Id="R3b88921782424cfb" /><Relationship Type="http://schemas.openxmlformats.org/officeDocument/2006/relationships/worksheet" Target="/xl/worksheets/sheet5.xml" Id="R6eeed400bc244a33" /></Relationships>
</file>

<file path=xl/tables/table1.xml><?xml version="1.0" encoding="utf-8"?>
<x:table xmlns:x="http://schemas.openxmlformats.org/spreadsheetml/2006/main" id="3" name="FindingsTable" displayName="FindingsTable" ref="A4:Q14" headerRowCount="1" totalsRowCount="0" totalsRowShown="0">
  <x:tableColumns count="17">
    <x:tableColumn id="1" name="Transaction ID"/>
    <x:tableColumn id="2" name="Agreement ID"/>
    <x:tableColumn id="3" name="Property Code"/>
    <x:tableColumn id="4" name="Event Type"/>
    <x:tableColumn id="5" name="Fee Type"/>
    <x:tableColumn id="6" name="Calc Type"/>
    <x:tableColumn id="7" name="Rate"/>
    <x:tableColumn id="8" name="Flat Amount"/>
    <x:tableColumn id="9" name="Clause Ref"/>
    <x:tableColumn id="10" name="Base Amount"/>
    <x:tableColumn id="11" name="Recorded Fee"/>
    <x:tableColumn id="12" name="Waived?"/>
    <x:tableColumn id="13" name="Expected Fee"/>
    <x:tableColumn id="14" name="Variance"/>
    <x:tableColumn id="15" name="Status"/>
    <x:tableColumn id="16" name="Confidence"/>
    <x:tableColumn id="17" name="Review Ques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ourceTransactionsTable" displayName="SourceTransactionsTable" ref="A4:J14" headerRowCount="1" totalsRowCount="0" totalsRowShown="0">
  <x:tableColumns count="10">
    <x:tableColumn id="1" name="Transaction ID"/>
    <x:tableColumn id="2" name="Agreement ID"/>
    <x:tableColumn id="3" name="Property Code"/>
    <x:tableColumn id="4" name="Event Type"/>
    <x:tableColumn id="5" name="Base Amount"/>
    <x:tableColumn id="6" name="Recorded Fee"/>
    <x:tableColumn id="7" name="Event Date"/>
    <x:tableColumn id="8" name="Waived?"/>
    <x:tableColumn id="9" name="Exception Note"/>
    <x:tableColumn id="10" name="Source Referen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1" name="AgreementRulesTable" displayName="AgreementRulesTable" ref="A4:J14" headerRowCount="1" totalsRowCount="0" totalsRowShown="0">
  <x:tableColumns count="10">
    <x:tableColumn id="1" name="Match Key"/>
    <x:tableColumn id="2" name="Agreement ID"/>
    <x:tableColumn id="3" name="Property Code"/>
    <x:tableColumn id="4" name="Fee Type"/>
    <x:tableColumn id="5" name="Calculation Type"/>
    <x:tableColumn id="6" name="Rate"/>
    <x:tableColumn id="7" name="Flat Amount"/>
    <x:tableColumn id="8" name="Trigger"/>
    <x:tableColumn id="9" name="Clause Ref"/>
    <x:tableColumn id="10" name="Exclusions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27665afdfc45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eab719f40b40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d26ae80a8640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6" hidden="0" customWidth="1"/>
    <x:col min="3" max="3" width="45" hidden="0" customWidth="1"/>
    <x:col min="4" max="4" width="36" hidden="0" customWidth="1"/>
    <x:col min="5" max="5" width="16" hidden="0" customWidth="1"/>
    <x:col min="6" max="6" width="32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1.600000381469727" hidden="0" customHeight="1">
      <x:c r="A1" s="3" t="str">
        <x:v>Executive Summary - Fictional Sample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6" t="str">
        <x:v>Illustrative output only. All entities, clauses, events and dollar amounts are invented; no real recovery or market-performance claim is made.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/>
    <x:row r="4" ht="15" hidden="0" customHeight="1">
      <x:c r="A4" s="11" t="str">
        <x:v>Metric</x:v>
      </x:c>
      <x:c r="B4" s="11" t="str">
        <x:v>Formula result</x:v>
      </x:c>
    </x:row>
    <x:row r="5" ht="15" hidden="0" customHeight="1">
      <x:c r="A5" s="51" t="str">
        <x:v>Transactions reviewed</x:v>
      </x:c>
      <x:c r="B5" s="49" t="n">
        <x:f>COUNTA('Source Transactions'!$A$5:$A$14)</x:f>
        <x:v>10</x:v>
      </x:c>
    </x:row>
    <x:row r="6" ht="15" hidden="0" customHeight="1">
      <x:c r="A6" s="51" t="str">
        <x:v>Review candidates</x:v>
      </x:c>
      <x:c r="B6" s="49" t="n">
        <x:f>COUNTIF('Findings Register'!$O$5:$O$14,"Review candidate")</x:f>
        <x:v>6</x:v>
      </x:c>
    </x:row>
    <x:row r="7" ht="15" hidden="0" customHeight="1">
      <x:c r="A7" s="51" t="str">
        <x:v>Explained exceptions</x:v>
      </x:c>
      <x:c r="B7" s="49" t="n">
        <x:f>COUNTIF('Findings Register'!$O$5:$O$14,"Explained exception")</x:f>
        <x:v>1</x:v>
      </x:c>
    </x:row>
    <x:row r="8" ht="15" hidden="0" customHeight="1">
      <x:c r="A8" s="51" t="str">
        <x:v>Illustrative candidate value</x:v>
      </x:c>
      <x:c r="B8" s="50" t="n">
        <x:f>SUM('Findings Register'!$N$5:$N$14)</x:f>
        <x:v>588</x:v>
      </x:c>
    </x:row>
    <x:row r="9"/>
    <x:row r="10" ht="15" hidden="0" customHeight="1">
      <x:c r="A10" s="53" t="str">
        <x:v>Interpretation: candidates require customer confirmation of waivers, caps, timing, posting locations and contractual permission before any action.</x:v>
      </x:c>
      <x:c r="B10" s="53"/>
      <x:c r="C10" s="53"/>
      <x:c r="D10" s="53"/>
      <x:c r="E10" s="53"/>
      <x:c r="F10" s="53"/>
      <x:c r="G10" s="53"/>
      <x:c r="H10" s="53"/>
      <x:c r="I10" s="53"/>
      <x:c r="J10" s="53"/>
    </x:row>
    <x:row r="11"/>
    <x:row r="12" ht="15" hidden="0" customHeight="1">
      <x:c r="A12" s="11" t="str">
        <x:v>Status</x:v>
      </x:c>
      <x:c r="B12" s="11" t="str">
        <x:v>Meaning</x:v>
      </x:c>
      <x:c r="C12" s="11" t="str">
        <x:v>Customer action</x:v>
      </x:c>
      <x:c r="D12" s="11" t="str">
        <x:v>Service boundary</x:v>
      </x:c>
      <x:c r="E12" s="11" t="str">
        <x:v>Example</x:v>
      </x:c>
      <x:c r="F12" s="11" t="str">
        <x:v>Not a conclusion</x:v>
      </x:c>
    </x:row>
    <x:row r="13" ht="15" hidden="0" customHeight="1">
      <x:c r="A13" s="25" t="str">
        <x:v>Review candidate</x:v>
      </x:c>
      <x:c r="B13" s="60" t="str">
        <x:v>Formula shows a positive variance</x:v>
      </x:c>
      <x:c r="C13" s="60" t="str">
        <x:v>Check waiver/timing/other ledger; consult authorised adviser</x:v>
      </x:c>
      <x:c r="D13" s="60" t="str">
        <x:v>No posting or collection action</x:v>
      </x:c>
      <x:c r="E13" s="60" t="str">
        <x:v>TX-001</x:v>
      </x:c>
      <x:c r="F13" s="26" t="str">
        <x:v>Not proof money is owed</x:v>
      </x:c>
    </x:row>
    <x:row r="14" ht="15" hidden="0" customHeight="1">
      <x:c r="A14" s="27" t="str">
        <x:v>Explained exception</x:v>
      </x:c>
      <x:c r="B14" s="61" t="str">
        <x:v>Source says waived or rule exception applies</x:v>
      </x:c>
      <x:c r="C14" s="61" t="str">
        <x:v>Confirm exception record is accurate</x:v>
      </x:c>
      <x:c r="D14" s="61" t="str">
        <x:v>No opinion on waiver authority</x:v>
      </x:c>
      <x:c r="E14" s="61" t="str">
        <x:v>TX-004</x:v>
      </x:c>
      <x:c r="F14" s="28" t="str">
        <x:v>Not a compliance decision</x:v>
      </x:c>
    </x:row>
    <x:row r="15" ht="24" hidden="0" customHeight="1">
      <x:c r="A15" s="27" t="str">
        <x:v>No variance</x:v>
      </x:c>
      <x:c r="B15" s="61" t="str">
        <x:v>Recorded amount meets or exceeds simple expected amount</x:v>
      </x:c>
      <x:c r="C15" s="61" t="str">
        <x:v>No action unless source facts are wrong</x:v>
      </x:c>
      <x:c r="D15" s="61" t="str">
        <x:v>No full-ledger assurance</x:v>
      </x:c>
      <x:c r="E15" s="61" t="str">
        <x:v>TX-007</x:v>
      </x:c>
      <x:c r="F15" s="28" t="str">
        <x:v>Not proof all fees are correct</x:v>
      </x:c>
    </x:row>
    <x:row r="16" ht="15" hidden="0" customHeight="1">
      <x:c r="A16" s="29" t="str">
        <x:v>Rule/data issue</x:v>
      </x:c>
      <x:c r="B16" s="62" t="str">
        <x:v>A rule or source field cannot be reliably mapped</x:v>
      </x:c>
      <x:c r="C16" s="62" t="str">
        <x:v>Supply corrected source or narrow scope</x:v>
      </x:c>
      <x:c r="D16" s="62" t="str">
        <x:v>Stop calculation</x:v>
      </x:c>
      <x:c r="E16" s="62" t="str">
        <x:v>Not shown</x:v>
      </x:c>
      <x:c r="F16" s="30" t="str">
        <x:v>Not permission to infer</x:v>
      </x:c>
    </x:row>
  </x:sheetData>
  <x:mergeCells>
    <x:mergeCell ref="A1:J1"/>
    <x:mergeCell ref="A2:J2"/>
    <x:mergeCell ref="A10:J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26" hidden="0" customWidth="1"/>
    <x:col min="5" max="5" width="24" hidden="0" customWidth="1"/>
    <x:col min="6" max="6" width="16" hidden="0" customWidth="1"/>
    <x:col min="7" max="7" width="12" hidden="0" customWidth="1"/>
    <x:col min="8" max="8" width="15" hidden="0" customWidth="1"/>
    <x:col min="9" max="9" width="14" hidden="0" customWidth="1"/>
    <x:col min="10" max="10" width="15" hidden="0" customWidth="1"/>
    <x:col min="11" max="11" width="15" hidden="0" customWidth="1"/>
    <x:col min="12" max="12" width="12" hidden="0" customWidth="1"/>
    <x:col min="13" max="13" width="16" hidden="0" customWidth="1"/>
    <x:col min="14" max="14" width="16" hidden="0" customWidth="1"/>
    <x:col min="15" max="15" width="20" hidden="0" customWidth="1"/>
    <x:col min="16" max="16" width="13" hidden="0" customWidth="1"/>
    <x:col min="17" max="17" width="48" hidden="0" customWidth="1"/>
  </x:cols>
  <x:sheetData>
    <x:row r="1" ht="21.600000381469727" hidden="0" customHeight="1">
      <x:c r="A1" s="3" t="str">
        <x:v>Findings Register - Fictional Sample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15" hidden="0" customHeight="1">
      <x:c r="A2" s="6" t="str">
        <x:v>Formula-driven review register. A positive variance is a question to investigate, not an instruction to charge or a guaranteed recovery.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/>
    <x:row r="4" ht="15" hidden="0" customHeight="1">
      <x:c r="A4" s="11" t="str">
        <x:v>Transaction ID</x:v>
      </x:c>
      <x:c r="B4" s="11" t="str">
        <x:v>Agreement ID</x:v>
      </x:c>
      <x:c r="C4" s="11" t="str">
        <x:v>Property Code</x:v>
      </x:c>
      <x:c r="D4" s="11" t="str">
        <x:v>Event Type</x:v>
      </x:c>
      <x:c r="E4" s="11" t="str">
        <x:v>Fee Type</x:v>
      </x:c>
      <x:c r="F4" s="11" t="str">
        <x:v>Calc Type</x:v>
      </x:c>
      <x:c r="G4" s="11" t="str">
        <x:v>Rate</x:v>
      </x:c>
      <x:c r="H4" s="11" t="str">
        <x:v>Flat Amount</x:v>
      </x:c>
      <x:c r="I4" s="11" t="str">
        <x:v>Clause Ref</x:v>
      </x:c>
      <x:c r="J4" s="11" t="str">
        <x:v>Base Amount</x:v>
      </x:c>
      <x:c r="K4" s="11" t="str">
        <x:v>Recorded Fee</x:v>
      </x:c>
      <x:c r="L4" s="11" t="str">
        <x:v>Waived?</x:v>
      </x:c>
      <x:c r="M4" s="11" t="str">
        <x:v>Expected Fee</x:v>
      </x:c>
      <x:c r="N4" s="11" t="str">
        <x:v>Variance</x:v>
      </x:c>
      <x:c r="O4" s="11" t="str">
        <x:v>Status</x:v>
      </x:c>
      <x:c r="P4" s="11" t="str">
        <x:v>Confidence</x:v>
      </x:c>
      <x:c r="Q4" s="11" t="str">
        <x:v>Review Question</x:v>
      </x:c>
    </x:row>
    <x:row r="5" ht="15" hidden="0" customHeight="1">
      <x:c r="A5" s="46" t="str">
        <x:f>'Source Transactions'!A5</x:f>
        <x:v>TX-001</x:v>
      </x:c>
      <x:c r="B5" s="46" t="str">
        <x:f>'Source Transactions'!B5</x:f>
        <x:v>AGR-101</x:v>
      </x:c>
      <x:c r="C5" s="46" t="str">
        <x:f>'Source Transactions'!C5</x:f>
        <x:v>OAK-01</x:v>
      </x:c>
      <x:c r="D5" s="46" t="str">
        <x:f>'Source Transactions'!D5</x:f>
        <x:v>Maintenance completed</x:v>
      </x:c>
      <x:c r="E5" s="46" t="str">
        <x:f>IFERROR(VLOOKUP(B5&amp;"|"&amp;D5,'Agreement Rules'!$A$5:$J$14,4,FALSE),"Rule not found")</x:f>
        <x:v>Maintenance markup</x:v>
      </x:c>
      <x:c r="F5" s="46" t="str">
        <x:f>IFERROR(VLOOKUP(B5&amp;"|"&amp;D5,'Agreement Rules'!$A$5:$J$14,5,FALSE),"")</x:f>
        <x:v>Percentage</x:v>
      </x:c>
      <x:c r="G5" s="47" t="n">
        <x:f>IFERROR(VLOOKUP(B5&amp;"|"&amp;D5,'Agreement Rules'!$A$5:$J$14,6,FALSE),0)</x:f>
        <x:v>0.1</x:v>
      </x:c>
      <x:c r="H5" s="48" t="n">
        <x:f>IFERROR(VLOOKUP(B5&amp;"|"&amp;D5,'Agreement Rules'!$A$5:$J$14,7,FALSE),0)</x:f>
        <x:v>0</x:v>
      </x:c>
      <x:c r="I5" s="46" t="str">
        <x:f>IFERROR(VLOOKUP(B5&amp;"|"&amp;D5,'Agreement Rules'!$A$5:$J$14,9,FALSE),"")</x:f>
        <x:v>§7.2</x:v>
      </x:c>
      <x:c r="J5" s="48" t="n">
        <x:f>'Source Transactions'!E5</x:f>
        <x:v>1800</x:v>
      </x:c>
      <x:c r="K5" s="48" t="n">
        <x:f>'Source Transactions'!F5</x:f>
        <x:v>0</x:v>
      </x:c>
      <x:c r="L5" s="48" t="str">
        <x:f>'Source Transactions'!H5</x:f>
        <x:v>No</x:v>
      </x:c>
      <x:c r="M5" s="48" t="n">
        <x:f>IF(L5="Yes",0,IF(F5="Percentage",J5*G5,H5))</x:f>
        <x:v>180</x:v>
      </x:c>
      <x:c r="N5" s="48" t="n">
        <x:f>MAX(M5-K5,0)</x:f>
        <x:v>180</x:v>
      </x:c>
      <x:c r="O5" s="46" t="str">
        <x:f>IF(L5="Yes","Explained exception",IF(N5&gt;0,"Review candidate","No variance"))</x:f>
        <x:v>Review candidate</x:v>
      </x:c>
      <x:c r="P5" s="46" t="str">
        <x:f>IF(O5="Review candidate",IF(I5&lt;&gt;"","High","Medium"),"N/A")</x:f>
        <x:v>High</x:v>
      </x:c>
      <x:c r="Q5" s="46" t="str">
        <x:f>IF(O5="Review candidate","Was this fee waived, posted elsewhere, capped, or still pending?","No action unless source facts are incorrect.")</x:f>
        <x:v>Was this fee waived, posted elsewhere, capped, or still pending?</x:v>
      </x:c>
    </x:row>
    <x:row r="6" ht="15" hidden="0" customHeight="1">
      <x:c r="A6" s="46" t="str">
        <x:f>'Source Transactions'!A6</x:f>
        <x:v>TX-002</x:v>
      </x:c>
      <x:c r="B6" s="46" t="str">
        <x:f>'Source Transactions'!B6</x:f>
        <x:v>AGR-101</x:v>
      </x:c>
      <x:c r="C6" s="46" t="str">
        <x:f>'Source Transactions'!C6</x:f>
        <x:v>OAK-01</x:v>
      </x:c>
      <x:c r="D6" s="46" t="str">
        <x:f>'Source Transactions'!D6</x:f>
        <x:v>Lease renewed</x:v>
      </x:c>
      <x:c r="E6" s="46" t="str">
        <x:f>IFERROR(VLOOKUP(B6&amp;"|"&amp;D6,'Agreement Rules'!$A$5:$J$14,4,FALSE),"Rule not found")</x:f>
        <x:v>Renewal fee</x:v>
      </x:c>
      <x:c r="F6" s="46" t="str">
        <x:f>IFERROR(VLOOKUP(B6&amp;"|"&amp;D6,'Agreement Rules'!$A$5:$J$14,5,FALSE),"")</x:f>
        <x:v>Flat</x:v>
      </x:c>
      <x:c r="G6" s="47" t="n">
        <x:f>IFERROR(VLOOKUP(B6&amp;"|"&amp;D6,'Agreement Rules'!$A$5:$J$14,6,FALSE),0)</x:f>
        <x:v>0</x:v>
      </x:c>
      <x:c r="H6" s="48" t="n">
        <x:f>IFERROR(VLOOKUP(B6&amp;"|"&amp;D6,'Agreement Rules'!$A$5:$J$14,7,FALSE),0)</x:f>
        <x:v>175</x:v>
      </x:c>
      <x:c r="I6" s="46" t="str">
        <x:f>IFERROR(VLOOKUP(B6&amp;"|"&amp;D6,'Agreement Rules'!$A$5:$J$14,9,FALSE),"")</x:f>
        <x:v>§5.4</x:v>
      </x:c>
      <x:c r="J6" s="48" t="n">
        <x:f>'Source Transactions'!E6</x:f>
        <x:v>0</x:v>
      </x:c>
      <x:c r="K6" s="48" t="n">
        <x:f>'Source Transactions'!F6</x:f>
        <x:v>175</x:v>
      </x:c>
      <x:c r="L6" s="48" t="str">
        <x:f>'Source Transactions'!H6</x:f>
        <x:v>No</x:v>
      </x:c>
      <x:c r="M6" s="48" t="n">
        <x:f>IF(L6="Yes",0,IF(F6="Percentage",J6*G6,H6))</x:f>
        <x:v>175</x:v>
      </x:c>
      <x:c r="N6" s="48" t="n">
        <x:f>MAX(M6-K6,0)</x:f>
        <x:v>0</x:v>
      </x:c>
      <x:c r="O6" s="46" t="str">
        <x:f>IF(L6="Yes","Explained exception",IF(N6&gt;0,"Review candidate","No variance"))</x:f>
        <x:v>No variance</x:v>
      </x:c>
      <x:c r="P6" s="46" t="str">
        <x:f>IF(O6="Review candidate",IF(I6&lt;&gt;"","High","Medium"),"N/A")</x:f>
        <x:v>N/A</x:v>
      </x:c>
      <x:c r="Q6" s="46" t="str">
        <x:f>IF(O6="Review candidate","Was this fee waived, posted elsewhere, capped, or still pending?","No action unless source facts are incorrect.")</x:f>
        <x:v>No action unless source facts are incorrect.</x:v>
      </x:c>
    </x:row>
    <x:row r="7" ht="15" hidden="0" customHeight="1">
      <x:c r="A7" s="46" t="str">
        <x:f>'Source Transactions'!A7</x:f>
        <x:v>TX-003</x:v>
      </x:c>
      <x:c r="B7" s="46" t="str">
        <x:f>'Source Transactions'!B7</x:f>
        <x:v>AGR-102</x:v>
      </x:c>
      <x:c r="C7" s="46" t="str">
        <x:f>'Source Transactions'!C7</x:f>
        <x:v>PINE-08</x:v>
      </x:c>
      <x:c r="D7" s="46" t="str">
        <x:f>'Source Transactions'!D7</x:f>
        <x:v>Maintenance completed</x:v>
      </x:c>
      <x:c r="E7" s="46" t="str">
        <x:f>IFERROR(VLOOKUP(B7&amp;"|"&amp;D7,'Agreement Rules'!$A$5:$J$14,4,FALSE),"Rule not found")</x:f>
        <x:v>Maintenance markup</x:v>
      </x:c>
      <x:c r="F7" s="46" t="str">
        <x:f>IFERROR(VLOOKUP(B7&amp;"|"&amp;D7,'Agreement Rules'!$A$5:$J$14,5,FALSE),"")</x:f>
        <x:v>Percentage</x:v>
      </x:c>
      <x:c r="G7" s="47" t="n">
        <x:f>IFERROR(VLOOKUP(B7&amp;"|"&amp;D7,'Agreement Rules'!$A$5:$J$14,6,FALSE),0)</x:f>
        <x:v>0.12</x:v>
      </x:c>
      <x:c r="H7" s="48" t="n">
        <x:f>IFERROR(VLOOKUP(B7&amp;"|"&amp;D7,'Agreement Rules'!$A$5:$J$14,7,FALSE),0)</x:f>
        <x:v>0</x:v>
      </x:c>
      <x:c r="I7" s="46" t="str">
        <x:f>IFERROR(VLOOKUP(B7&amp;"|"&amp;D7,'Agreement Rules'!$A$5:$J$14,9,FALSE),"")</x:f>
        <x:v>Schedule B.3</x:v>
      </x:c>
      <x:c r="J7" s="48" t="n">
        <x:f>'Source Transactions'!E7</x:f>
        <x:v>3200</x:v>
      </x:c>
      <x:c r="K7" s="48" t="n">
        <x:f>'Source Transactions'!F7</x:f>
        <x:v>300</x:v>
      </x:c>
      <x:c r="L7" s="48" t="str">
        <x:f>'Source Transactions'!H7</x:f>
        <x:v>No</x:v>
      </x:c>
      <x:c r="M7" s="48" t="n">
        <x:f>IF(L7="Yes",0,IF(F7="Percentage",J7*G7,H7))</x:f>
        <x:v>384</x:v>
      </x:c>
      <x:c r="N7" s="48" t="n">
        <x:f>MAX(M7-K7,0)</x:f>
        <x:v>84</x:v>
      </x:c>
      <x:c r="O7" s="46" t="str">
        <x:f>IF(L7="Yes","Explained exception",IF(N7&gt;0,"Review candidate","No variance"))</x:f>
        <x:v>Review candidate</x:v>
      </x:c>
      <x:c r="P7" s="46" t="str">
        <x:f>IF(O7="Review candidate",IF(I7&lt;&gt;"","High","Medium"),"N/A")</x:f>
        <x:v>High</x:v>
      </x:c>
      <x:c r="Q7" s="46" t="str">
        <x:f>IF(O7="Review candidate","Was this fee waived, posted elsewhere, capped, or still pending?","No action unless source facts are incorrect.")</x:f>
        <x:v>Was this fee waived, posted elsewhere, capped, or still pending?</x:v>
      </x:c>
    </x:row>
    <x:row r="8" ht="15" hidden="0" customHeight="1">
      <x:c r="A8" s="46" t="str">
        <x:f>'Source Transactions'!A8</x:f>
        <x:v>TX-004</x:v>
      </x:c>
      <x:c r="B8" s="46" t="str">
        <x:f>'Source Transactions'!B8</x:f>
        <x:v>AGR-102</x:v>
      </x:c>
      <x:c r="C8" s="46" t="str">
        <x:f>'Source Transactions'!C8</x:f>
        <x:v>PINE-08</x:v>
      </x:c>
      <x:c r="D8" s="46" t="str">
        <x:f>'Source Transactions'!D8</x:f>
        <x:v>Lease renewed</x:v>
      </x:c>
      <x:c r="E8" s="46" t="str">
        <x:f>IFERROR(VLOOKUP(B8&amp;"|"&amp;D8,'Agreement Rules'!$A$5:$J$14,4,FALSE),"Rule not found")</x:f>
        <x:v>Renewal fee</x:v>
      </x:c>
      <x:c r="F8" s="46" t="str">
        <x:f>IFERROR(VLOOKUP(B8&amp;"|"&amp;D8,'Agreement Rules'!$A$5:$J$14,5,FALSE),"")</x:f>
        <x:v>Flat</x:v>
      </x:c>
      <x:c r="G8" s="47" t="n">
        <x:f>IFERROR(VLOOKUP(B8&amp;"|"&amp;D8,'Agreement Rules'!$A$5:$J$14,6,FALSE),0)</x:f>
        <x:v>0</x:v>
      </x:c>
      <x:c r="H8" s="48" t="n">
        <x:f>IFERROR(VLOOKUP(B8&amp;"|"&amp;D8,'Agreement Rules'!$A$5:$J$14,7,FALSE),0)</x:f>
        <x:v>225</x:v>
      </x:c>
      <x:c r="I8" s="46" t="str">
        <x:f>IFERROR(VLOOKUP(B8&amp;"|"&amp;D8,'Agreement Rules'!$A$5:$J$14,9,FALSE),"")</x:f>
        <x:v>Schedule B.5</x:v>
      </x:c>
      <x:c r="J8" s="48" t="n">
        <x:f>'Source Transactions'!E8</x:f>
        <x:v>0</x:v>
      </x:c>
      <x:c r="K8" s="48" t="n">
        <x:f>'Source Transactions'!F8</x:f>
        <x:v>0</x:v>
      </x:c>
      <x:c r="L8" s="48" t="str">
        <x:f>'Source Transactions'!H8</x:f>
        <x:v>Yes</x:v>
      </x:c>
      <x:c r="M8" s="48" t="n">
        <x:f>IF(L8="Yes",0,IF(F8="Percentage",J8*G8,H8))</x:f>
        <x:v>0</x:v>
      </x:c>
      <x:c r="N8" s="48" t="n">
        <x:f>MAX(M8-K8,0)</x:f>
        <x:v>0</x:v>
      </x:c>
      <x:c r="O8" s="46" t="str">
        <x:f>IF(L8="Yes","Explained exception",IF(N8&gt;0,"Review candidate","No variance"))</x:f>
        <x:v>Explained exception</x:v>
      </x:c>
      <x:c r="P8" s="46" t="str">
        <x:f>IF(O8="Review candidate",IF(I8&lt;&gt;"","High","Medium"),"N/A")</x:f>
        <x:v>N/A</x:v>
      </x:c>
      <x:c r="Q8" s="46" t="str">
        <x:f>IF(O8="Review candidate","Was this fee waived, posted elsewhere, capped, or still pending?","No action unless source facts are incorrect.")</x:f>
        <x:v>No action unless source facts are incorrect.</x:v>
      </x:c>
    </x:row>
    <x:row r="9" ht="15" hidden="0" customHeight="1">
      <x:c r="A9" s="46" t="str">
        <x:f>'Source Transactions'!A9</x:f>
        <x:v>TX-005</x:v>
      </x:c>
      <x:c r="B9" s="46" t="str">
        <x:f>'Source Transactions'!B9</x:f>
        <x:v>AGR-103</x:v>
      </x:c>
      <x:c r="C9" s="46" t="str">
        <x:f>'Source Transactions'!C9</x:f>
        <x:v>RIVER-12</x:v>
      </x:c>
      <x:c r="D9" s="46" t="str">
        <x:f>'Source Transactions'!D9</x:f>
        <x:v>New lease commenced</x:v>
      </x:c>
      <x:c r="E9" s="46" t="str">
        <x:f>IFERROR(VLOOKUP(B9&amp;"|"&amp;D9,'Agreement Rules'!$A$5:$J$14,4,FALSE),"Rule not found")</x:f>
        <x:v>Leasing fee</x:v>
      </x:c>
      <x:c r="F9" s="46" t="str">
        <x:f>IFERROR(VLOOKUP(B9&amp;"|"&amp;D9,'Agreement Rules'!$A$5:$J$14,5,FALSE),"")</x:f>
        <x:v>Percentage</x:v>
      </x:c>
      <x:c r="G9" s="47" t="n">
        <x:f>IFERROR(VLOOKUP(B9&amp;"|"&amp;D9,'Agreement Rules'!$A$5:$J$14,6,FALSE),0)</x:f>
        <x:v>0.5</x:v>
      </x:c>
      <x:c r="H9" s="48" t="n">
        <x:f>IFERROR(VLOOKUP(B9&amp;"|"&amp;D9,'Agreement Rules'!$A$5:$J$14,7,FALSE),0)</x:f>
        <x:v>0</x:v>
      </x:c>
      <x:c r="I9" s="46" t="str">
        <x:f>IFERROR(VLOOKUP(B9&amp;"|"&amp;D9,'Agreement Rules'!$A$5:$J$14,9,FALSE),"")</x:f>
        <x:v>§4.1</x:v>
      </x:c>
      <x:c r="J9" s="48" t="n">
        <x:f>'Source Transactions'!E9</x:f>
        <x:v>1650</x:v>
      </x:c>
      <x:c r="K9" s="48" t="n">
        <x:f>'Source Transactions'!F9</x:f>
        <x:v>700</x:v>
      </x:c>
      <x:c r="L9" s="48" t="str">
        <x:f>'Source Transactions'!H9</x:f>
        <x:v>No</x:v>
      </x:c>
      <x:c r="M9" s="48" t="n">
        <x:f>IF(L9="Yes",0,IF(F9="Percentage",J9*G9,H9))</x:f>
        <x:v>825</x:v>
      </x:c>
      <x:c r="N9" s="48" t="n">
        <x:f>MAX(M9-K9,0)</x:f>
        <x:v>125</x:v>
      </x:c>
      <x:c r="O9" s="46" t="str">
        <x:f>IF(L9="Yes","Explained exception",IF(N9&gt;0,"Review candidate","No variance"))</x:f>
        <x:v>Review candidate</x:v>
      </x:c>
      <x:c r="P9" s="46" t="str">
        <x:f>IF(O9="Review candidate",IF(I9&lt;&gt;"","High","Medium"),"N/A")</x:f>
        <x:v>High</x:v>
      </x:c>
      <x:c r="Q9" s="46" t="str">
        <x:f>IF(O9="Review candidate","Was this fee waived, posted elsewhere, capped, or still pending?","No action unless source facts are incorrect.")</x:f>
        <x:v>Was this fee waived, posted elsewhere, capped, or still pending?</x:v>
      </x:c>
    </x:row>
    <x:row r="10" ht="15" hidden="0" customHeight="1">
      <x:c r="A10" s="46" t="str">
        <x:f>'Source Transactions'!A10</x:f>
        <x:v>TX-006</x:v>
      </x:c>
      <x:c r="B10" s="46" t="str">
        <x:f>'Source Transactions'!B10</x:f>
        <x:v>AGR-103</x:v>
      </x:c>
      <x:c r="C10" s="46" t="str">
        <x:f>'Source Transactions'!C10</x:f>
        <x:v>RIVER-12</x:v>
      </x:c>
      <x:c r="D10" s="46" t="str">
        <x:f>'Source Transactions'!D10</x:f>
        <x:v>Inspection completed</x:v>
      </x:c>
      <x:c r="E10" s="46" t="str">
        <x:f>IFERROR(VLOOKUP(B10&amp;"|"&amp;D10,'Agreement Rules'!$A$5:$J$14,4,FALSE),"Rule not found")</x:f>
        <x:v>Inspection fee</x:v>
      </x:c>
      <x:c r="F10" s="46" t="str">
        <x:f>IFERROR(VLOOKUP(B10&amp;"|"&amp;D10,'Agreement Rules'!$A$5:$J$14,5,FALSE),"")</x:f>
        <x:v>Flat</x:v>
      </x:c>
      <x:c r="G10" s="47" t="n">
        <x:f>IFERROR(VLOOKUP(B10&amp;"|"&amp;D10,'Agreement Rules'!$A$5:$J$14,6,FALSE),0)</x:f>
        <x:v>0</x:v>
      </x:c>
      <x:c r="H10" s="48" t="n">
        <x:f>IFERROR(VLOOKUP(B10&amp;"|"&amp;D10,'Agreement Rules'!$A$5:$J$14,7,FALSE),0)</x:f>
        <x:v>95</x:v>
      </x:c>
      <x:c r="I10" s="46" t="str">
        <x:f>IFERROR(VLOOKUP(B10&amp;"|"&amp;D10,'Agreement Rules'!$A$5:$J$14,9,FALSE),"")</x:f>
        <x:v>§8.3</x:v>
      </x:c>
      <x:c r="J10" s="48" t="n">
        <x:f>'Source Transactions'!E10</x:f>
        <x:v>0</x:v>
      </x:c>
      <x:c r="K10" s="48" t="n">
        <x:f>'Source Transactions'!F10</x:f>
        <x:v>0</x:v>
      </x:c>
      <x:c r="L10" s="48" t="str">
        <x:f>'Source Transactions'!H10</x:f>
        <x:v>No</x:v>
      </x:c>
      <x:c r="M10" s="48" t="n">
        <x:f>IF(L10="Yes",0,IF(F10="Percentage",J10*G10,H10))</x:f>
        <x:v>95</x:v>
      </x:c>
      <x:c r="N10" s="48" t="n">
        <x:f>MAX(M10-K10,0)</x:f>
        <x:v>95</x:v>
      </x:c>
      <x:c r="O10" s="46" t="str">
        <x:f>IF(L10="Yes","Explained exception",IF(N10&gt;0,"Review candidate","No variance"))</x:f>
        <x:v>Review candidate</x:v>
      </x:c>
      <x:c r="P10" s="46" t="str">
        <x:f>IF(O10="Review candidate",IF(I10&lt;&gt;"","High","Medium"),"N/A")</x:f>
        <x:v>High</x:v>
      </x:c>
      <x:c r="Q10" s="46" t="str">
        <x:f>IF(O10="Review candidate","Was this fee waived, posted elsewhere, capped, or still pending?","No action unless source facts are incorrect.")</x:f>
        <x:v>Was this fee waived, posted elsewhere, capped, or still pending?</x:v>
      </x:c>
    </x:row>
    <x:row r="11" ht="15" hidden="0" customHeight="1">
      <x:c r="A11" s="46" t="str">
        <x:f>'Source Transactions'!A11</x:f>
        <x:v>TX-007</x:v>
      </x:c>
      <x:c r="B11" s="46" t="str">
        <x:f>'Source Transactions'!B11</x:f>
        <x:v>AGR-104</x:v>
      </x:c>
      <x:c r="C11" s="46" t="str">
        <x:f>'Source Transactions'!C11</x:f>
        <x:v>CEDAR-03</x:v>
      </x:c>
      <x:c r="D11" s="46" t="str">
        <x:f>'Source Transactions'!D11</x:f>
        <x:v>Maintenance completed</x:v>
      </x:c>
      <x:c r="E11" s="46" t="str">
        <x:f>IFERROR(VLOOKUP(B11&amp;"|"&amp;D11,'Agreement Rules'!$A$5:$J$14,4,FALSE),"Rule not found")</x:f>
        <x:v>Maintenance markup</x:v>
      </x:c>
      <x:c r="F11" s="46" t="str">
        <x:f>IFERROR(VLOOKUP(B11&amp;"|"&amp;D11,'Agreement Rules'!$A$5:$J$14,5,FALSE),"")</x:f>
        <x:v>Percentage</x:v>
      </x:c>
      <x:c r="G11" s="47" t="n">
        <x:f>IFERROR(VLOOKUP(B11&amp;"|"&amp;D11,'Agreement Rules'!$A$5:$J$14,6,FALSE),0)</x:f>
        <x:v>0.08</x:v>
      </x:c>
      <x:c r="H11" s="48" t="n">
        <x:f>IFERROR(VLOOKUP(B11&amp;"|"&amp;D11,'Agreement Rules'!$A$5:$J$14,7,FALSE),0)</x:f>
        <x:v>0</x:v>
      </x:c>
      <x:c r="I11" s="46" t="str">
        <x:f>IFERROR(VLOOKUP(B11&amp;"|"&amp;D11,'Agreement Rules'!$A$5:$J$14,9,FALSE),"")</x:f>
        <x:v>Exhibit A.6</x:v>
      </x:c>
      <x:c r="J11" s="48" t="n">
        <x:f>'Source Transactions'!E11</x:f>
        <x:v>950</x:v>
      </x:c>
      <x:c r="K11" s="48" t="n">
        <x:f>'Source Transactions'!F11</x:f>
        <x:v>76</x:v>
      </x:c>
      <x:c r="L11" s="48" t="str">
        <x:f>'Source Transactions'!H11</x:f>
        <x:v>No</x:v>
      </x:c>
      <x:c r="M11" s="48" t="n">
        <x:f>IF(L11="Yes",0,IF(F11="Percentage",J11*G11,H11))</x:f>
        <x:v>76</x:v>
      </x:c>
      <x:c r="N11" s="48" t="n">
        <x:f>MAX(M11-K11,0)</x:f>
        <x:v>0</x:v>
      </x:c>
      <x:c r="O11" s="46" t="str">
        <x:f>IF(L11="Yes","Explained exception",IF(N11&gt;0,"Review candidate","No variance"))</x:f>
        <x:v>No variance</x:v>
      </x:c>
      <x:c r="P11" s="46" t="str">
        <x:f>IF(O11="Review candidate",IF(I11&lt;&gt;"","High","Medium"),"N/A")</x:f>
        <x:v>N/A</x:v>
      </x:c>
      <x:c r="Q11" s="46" t="str">
        <x:f>IF(O11="Review candidate","Was this fee waived, posted elsewhere, capped, or still pending?","No action unless source facts are incorrect.")</x:f>
        <x:v>No action unless source facts are incorrect.</x:v>
      </x:c>
    </x:row>
    <x:row r="12" ht="15" hidden="0" customHeight="1">
      <x:c r="A12" s="46" t="str">
        <x:f>'Source Transactions'!A12</x:f>
        <x:v>TX-008</x:v>
      </x:c>
      <x:c r="B12" s="46" t="str">
        <x:f>'Source Transactions'!B12</x:f>
        <x:v>AGR-104</x:v>
      </x:c>
      <x:c r="C12" s="46" t="str">
        <x:f>'Source Transactions'!C12</x:f>
        <x:v>CEDAR-03</x:v>
      </x:c>
      <x:c r="D12" s="46" t="str">
        <x:f>'Source Transactions'!D12</x:f>
        <x:v>Lease renewed</x:v>
      </x:c>
      <x:c r="E12" s="46" t="str">
        <x:f>IFERROR(VLOOKUP(B12&amp;"|"&amp;D12,'Agreement Rules'!$A$5:$J$14,4,FALSE),"Rule not found")</x:f>
        <x:v>Renewal fee</x:v>
      </x:c>
      <x:c r="F12" s="46" t="str">
        <x:f>IFERROR(VLOOKUP(B12&amp;"|"&amp;D12,'Agreement Rules'!$A$5:$J$14,5,FALSE),"")</x:f>
        <x:v>Flat</x:v>
      </x:c>
      <x:c r="G12" s="47" t="n">
        <x:f>IFERROR(VLOOKUP(B12&amp;"|"&amp;D12,'Agreement Rules'!$A$5:$J$14,6,FALSE),0)</x:f>
        <x:v>0</x:v>
      </x:c>
      <x:c r="H12" s="48" t="n">
        <x:f>IFERROR(VLOOKUP(B12&amp;"|"&amp;D12,'Agreement Rules'!$A$5:$J$14,7,FALSE),0)</x:f>
        <x:v>150</x:v>
      </x:c>
      <x:c r="I12" s="46" t="str">
        <x:f>IFERROR(VLOOKUP(B12&amp;"|"&amp;D12,'Agreement Rules'!$A$5:$J$14,9,FALSE),"")</x:f>
        <x:v>Exhibit A.4</x:v>
      </x:c>
      <x:c r="J12" s="48" t="n">
        <x:f>'Source Transactions'!E12</x:f>
        <x:v>0</x:v>
      </x:c>
      <x:c r="K12" s="48" t="n">
        <x:f>'Source Transactions'!F12</x:f>
        <x:v>150</x:v>
      </x:c>
      <x:c r="L12" s="48" t="str">
        <x:f>'Source Transactions'!H12</x:f>
        <x:v>No</x:v>
      </x:c>
      <x:c r="M12" s="48" t="n">
        <x:f>IF(L12="Yes",0,IF(F12="Percentage",J12*G12,H12))</x:f>
        <x:v>150</x:v>
      </x:c>
      <x:c r="N12" s="48" t="n">
        <x:f>MAX(M12-K12,0)</x:f>
        <x:v>0</x:v>
      </x:c>
      <x:c r="O12" s="46" t="str">
        <x:f>IF(L12="Yes","Explained exception",IF(N12&gt;0,"Review candidate","No variance"))</x:f>
        <x:v>No variance</x:v>
      </x:c>
      <x:c r="P12" s="46" t="str">
        <x:f>IF(O12="Review candidate",IF(I12&lt;&gt;"","High","Medium"),"N/A")</x:f>
        <x:v>N/A</x:v>
      </x:c>
      <x:c r="Q12" s="46" t="str">
        <x:f>IF(O12="Review candidate","Was this fee waived, posted elsewhere, capped, or still pending?","No action unless source facts are incorrect.")</x:f>
        <x:v>No action unless source facts are incorrect.</x:v>
      </x:c>
    </x:row>
    <x:row r="13" ht="15" hidden="0" customHeight="1">
      <x:c r="A13" s="46" t="str">
        <x:f>'Source Transactions'!A13</x:f>
        <x:v>TX-009</x:v>
      </x:c>
      <x:c r="B13" s="46" t="str">
        <x:f>'Source Transactions'!B13</x:f>
        <x:v>AGR-105</x:v>
      </x:c>
      <x:c r="C13" s="46" t="str">
        <x:f>'Source Transactions'!C13</x:f>
        <x:v>MAPLE-22</x:v>
      </x:c>
      <x:c r="D13" s="46" t="str">
        <x:f>'Source Transactions'!D13</x:f>
        <x:v>Project completed</x:v>
      </x:c>
      <x:c r="E13" s="46" t="str">
        <x:f>IFERROR(VLOOKUP(B13&amp;"|"&amp;D13,'Agreement Rules'!$A$5:$J$14,4,FALSE),"Rule not found")</x:f>
        <x:v>Project oversight fee</x:v>
      </x:c>
      <x:c r="F13" s="46" t="str">
        <x:f>IFERROR(VLOOKUP(B13&amp;"|"&amp;D13,'Agreement Rules'!$A$5:$J$14,5,FALSE),"")</x:f>
        <x:v>Percentage</x:v>
      </x:c>
      <x:c r="G13" s="47" t="n">
        <x:f>IFERROR(VLOOKUP(B13&amp;"|"&amp;D13,'Agreement Rules'!$A$5:$J$14,6,FALSE),0)</x:f>
        <x:v>0.05</x:v>
      </x:c>
      <x:c r="H13" s="48" t="n">
        <x:f>IFERROR(VLOOKUP(B13&amp;"|"&amp;D13,'Agreement Rules'!$A$5:$J$14,7,FALSE),0)</x:f>
        <x:v>0</x:v>
      </x:c>
      <x:c r="I13" s="46" t="str">
        <x:f>IFERROR(VLOOKUP(B13&amp;"|"&amp;D13,'Agreement Rules'!$A$5:$J$14,9,FALSE),"")</x:f>
        <x:v>§9.2</x:v>
      </x:c>
      <x:c r="J13" s="48" t="n">
        <x:f>'Source Transactions'!E13</x:f>
        <x:v>4800</x:v>
      </x:c>
      <x:c r="K13" s="48" t="n">
        <x:f>'Source Transactions'!F13</x:f>
        <x:v>200</x:v>
      </x:c>
      <x:c r="L13" s="48" t="str">
        <x:f>'Source Transactions'!H13</x:f>
        <x:v>No</x:v>
      </x:c>
      <x:c r="M13" s="48" t="n">
        <x:f>IF(L13="Yes",0,IF(F13="Percentage",J13*G13,H13))</x:f>
        <x:v>240</x:v>
      </x:c>
      <x:c r="N13" s="48" t="n">
        <x:f>MAX(M13-K13,0)</x:f>
        <x:v>40</x:v>
      </x:c>
      <x:c r="O13" s="46" t="str">
        <x:f>IF(L13="Yes","Explained exception",IF(N13&gt;0,"Review candidate","No variance"))</x:f>
        <x:v>Review candidate</x:v>
      </x:c>
      <x:c r="P13" s="46" t="str">
        <x:f>IF(O13="Review candidate",IF(I13&lt;&gt;"","High","Medium"),"N/A")</x:f>
        <x:v>High</x:v>
      </x:c>
      <x:c r="Q13" s="46" t="str">
        <x:f>IF(O13="Review candidate","Was this fee waived, posted elsewhere, capped, or still pending?","No action unless source facts are incorrect.")</x:f>
        <x:v>Was this fee waived, posted elsewhere, capped, or still pending?</x:v>
      </x:c>
    </x:row>
    <x:row r="14" ht="15" hidden="0" customHeight="1">
      <x:c r="A14" s="46" t="str">
        <x:f>'Source Transactions'!A14</x:f>
        <x:v>TX-010</x:v>
      </x:c>
      <x:c r="B14" s="46" t="str">
        <x:f>'Source Transactions'!B14</x:f>
        <x:v>AGR-105</x:v>
      </x:c>
      <x:c r="C14" s="46" t="str">
        <x:f>'Source Transactions'!C14</x:f>
        <x:v>MAPLE-22</x:v>
      </x:c>
      <x:c r="D14" s="46" t="str">
        <x:f>'Source Transactions'!D14</x:f>
        <x:v>Maintenance completed</x:v>
      </x:c>
      <x:c r="E14" s="46" t="str">
        <x:f>IFERROR(VLOOKUP(B14&amp;"|"&amp;D14,'Agreement Rules'!$A$5:$J$14,4,FALSE),"Rule not found")</x:f>
        <x:v>Maintenance markup</x:v>
      </x:c>
      <x:c r="F14" s="46" t="str">
        <x:f>IFERROR(VLOOKUP(B14&amp;"|"&amp;D14,'Agreement Rules'!$A$5:$J$14,5,FALSE),"")</x:f>
        <x:v>Percentage</x:v>
      </x:c>
      <x:c r="G14" s="47" t="n">
        <x:f>IFERROR(VLOOKUP(B14&amp;"|"&amp;D14,'Agreement Rules'!$A$5:$J$14,6,FALSE),0)</x:f>
        <x:v>0.1</x:v>
      </x:c>
      <x:c r="H14" s="48" t="n">
        <x:f>IFERROR(VLOOKUP(B14&amp;"|"&amp;D14,'Agreement Rules'!$A$5:$J$14,7,FALSE),0)</x:f>
        <x:v>0</x:v>
      </x:c>
      <x:c r="I14" s="46" t="str">
        <x:f>IFERROR(VLOOKUP(B14&amp;"|"&amp;D14,'Agreement Rules'!$A$5:$J$14,9,FALSE),"")</x:f>
        <x:v>§7.1</x:v>
      </x:c>
      <x:c r="J14" s="48" t="n">
        <x:f>'Source Transactions'!E14</x:f>
        <x:v>640</x:v>
      </x:c>
      <x:c r="K14" s="48" t="n">
        <x:f>'Source Transactions'!F14</x:f>
        <x:v>0</x:v>
      </x:c>
      <x:c r="L14" s="48" t="str">
        <x:f>'Source Transactions'!H14</x:f>
        <x:v>No</x:v>
      </x:c>
      <x:c r="M14" s="48" t="n">
        <x:f>IF(L14="Yes",0,IF(F14="Percentage",J14*G14,H14))</x:f>
        <x:v>64</x:v>
      </x:c>
      <x:c r="N14" s="48" t="n">
        <x:f>MAX(M14-K14,0)</x:f>
        <x:v>64</x:v>
      </x:c>
      <x:c r="O14" s="46" t="str">
        <x:f>IF(L14="Yes","Explained exception",IF(N14&gt;0,"Review candidate","No variance"))</x:f>
        <x:v>Review candidate</x:v>
      </x:c>
      <x:c r="P14" s="46" t="str">
        <x:f>IF(O14="Review candidate",IF(I14&lt;&gt;"","High","Medium"),"N/A")</x:f>
        <x:v>High</x:v>
      </x:c>
      <x:c r="Q14" s="46" t="str">
        <x:f>IF(O14="Review candidate","Was this fee waived, posted elsewhere, capped, or still pending?","No action unless source facts are incorrect.")</x:f>
        <x:v>Was this fee waived, posted elsewhere, capped, or still pending?</x:v>
      </x:c>
    </x:row>
  </x:sheetData>
  <x:mergeCells>
    <x:mergeCell ref="A1:Q1"/>
    <x:mergeCell ref="A2:J2"/>
  </x:mergeCells>
  <x:conditionalFormatting sqref="O5:O14">
    <x:cfRule type="containsText" dxfId="0" priority="1" operator="containsText" text="Review candidate"/>
    <x:cfRule type="containsText" dxfId="1" priority="2" operator="containsText" text="Explained exception"/>
    <x:cfRule type="containsText" dxfId="2" priority="3" operator="containsText" text="No variance"/>
  </x:conditionalFormatting>
  <x:pageMargins left="0.7" right="0.7" top="0.75" bottom="0.75" header="0.3" footer="0.3"/>
  <x:tableParts count="1">
    <x:tablePart xmlns:r="http://schemas.openxmlformats.org/officeDocument/2006/relationships" r:id="R8b27665afdfc45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26" hidden="0" customWidth="1"/>
    <x:col min="5" max="5" width="16" hidden="0" customWidth="1"/>
    <x:col min="6" max="6" width="16" hidden="0" customWidth="1"/>
    <x:col min="7" max="7" width="15" hidden="0" customWidth="1"/>
    <x:col min="8" max="8" width="12" hidden="0" customWidth="1"/>
    <x:col min="9" max="9" width="30" hidden="0" customWidth="1"/>
    <x:col min="10" max="10" width="20" hidden="0" customWidth="1"/>
  </x:cols>
  <x:sheetData>
    <x:row r="1" ht="21.600000381469727" hidden="0" customHeight="1">
      <x:c r="A1" s="3" t="str">
        <x:v>Source Transactions - Fictional Inputs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6" t="str">
        <x:v>Invented activity and ledger rows. Recorded Fee is the fictional amount found in the ledger export; a zero does not prove a fee was missed.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/>
    <x:row r="4" ht="15" hidden="0" customHeight="1">
      <x:c r="A4" s="11" t="str">
        <x:v>Transaction ID</x:v>
      </x:c>
      <x:c r="B4" s="11" t="str">
        <x:v>Agreement ID</x:v>
      </x:c>
      <x:c r="C4" s="11" t="str">
        <x:v>Property Code</x:v>
      </x:c>
      <x:c r="D4" s="11" t="str">
        <x:v>Event Type</x:v>
      </x:c>
      <x:c r="E4" s="11" t="str">
        <x:v>Base Amount</x:v>
      </x:c>
      <x:c r="F4" s="11" t="str">
        <x:v>Recorded Fee</x:v>
      </x:c>
      <x:c r="G4" s="11" t="str">
        <x:v>Event Date</x:v>
      </x:c>
      <x:c r="H4" s="11" t="str">
        <x:v>Waived?</x:v>
      </x:c>
      <x:c r="I4" s="11" t="str">
        <x:v>Exception Note</x:v>
      </x:c>
      <x:c r="J4" s="11" t="str">
        <x:v>Source Reference</x:v>
      </x:c>
    </x:row>
    <x:row r="5" ht="15" hidden="0" customHeight="1">
      <x:c r="A5" s="34" t="str">
        <x:v>TX-001</x:v>
      </x:c>
      <x:c r="B5" s="34" t="str">
        <x:v>AGR-101</x:v>
      </x:c>
      <x:c r="C5" s="34" t="str">
        <x:v>OAK-01</x:v>
      </x:c>
      <x:c r="D5" s="34" t="str">
        <x:v>Maintenance completed</x:v>
      </x:c>
      <x:c r="E5" s="36" t="n">
        <x:v>1800</x:v>
      </x:c>
      <x:c r="F5" s="36" t="n">
        <x:v>0</x:v>
      </x:c>
      <x:c r="G5" s="37" t="n">
        <x:v>46181</x:v>
      </x:c>
      <x:c r="H5" s="34" t="str">
        <x:v>No</x:v>
      </x:c>
      <x:c r="I5" s="34" t="str"/>
      <x:c r="J5" s="34" t="str">
        <x:v>WO-401</x:v>
      </x:c>
    </x:row>
    <x:row r="6" ht="15" hidden="0" customHeight="1">
      <x:c r="A6" s="34" t="str">
        <x:v>TX-002</x:v>
      </x:c>
      <x:c r="B6" s="34" t="str">
        <x:v>AGR-101</x:v>
      </x:c>
      <x:c r="C6" s="34" t="str">
        <x:v>OAK-01</x:v>
      </x:c>
      <x:c r="D6" s="34" t="str">
        <x:v>Lease renewed</x:v>
      </x:c>
      <x:c r="E6" s="36" t="n">
        <x:v>0</x:v>
      </x:c>
      <x:c r="F6" s="36" t="n">
        <x:v>175</x:v>
      </x:c>
      <x:c r="G6" s="37" t="n">
        <x:v>46188</x:v>
      </x:c>
      <x:c r="H6" s="34" t="str">
        <x:v>No</x:v>
      </x:c>
      <x:c r="I6" s="34" t="str"/>
      <x:c r="J6" s="34" t="str">
        <x:v>LEASE-88</x:v>
      </x:c>
    </x:row>
    <x:row r="7" ht="15" hidden="0" customHeight="1">
      <x:c r="A7" s="34" t="str">
        <x:v>TX-003</x:v>
      </x:c>
      <x:c r="B7" s="34" t="str">
        <x:v>AGR-102</x:v>
      </x:c>
      <x:c r="C7" s="34" t="str">
        <x:v>PINE-08</x:v>
      </x:c>
      <x:c r="D7" s="34" t="str">
        <x:v>Maintenance completed</x:v>
      </x:c>
      <x:c r="E7" s="36" t="n">
        <x:v>3200</x:v>
      </x:c>
      <x:c r="F7" s="36" t="n">
        <x:v>300</x:v>
      </x:c>
      <x:c r="G7" s="37" t="n">
        <x:v>46192</x:v>
      </x:c>
      <x:c r="H7" s="34" t="str">
        <x:v>No</x:v>
      </x:c>
      <x:c r="I7" s="34" t="str">
        <x:v>Cap applies</x:v>
      </x:c>
      <x:c r="J7" s="34" t="str">
        <x:v>WO-417</x:v>
      </x:c>
    </x:row>
    <x:row r="8" ht="15" hidden="0" customHeight="1">
      <x:c r="A8" s="34" t="str">
        <x:v>TX-004</x:v>
      </x:c>
      <x:c r="B8" s="34" t="str">
        <x:v>AGR-102</x:v>
      </x:c>
      <x:c r="C8" s="34" t="str">
        <x:v>PINE-08</x:v>
      </x:c>
      <x:c r="D8" s="34" t="str">
        <x:v>Lease renewed</x:v>
      </x:c>
      <x:c r="E8" s="36" t="n">
        <x:v>0</x:v>
      </x:c>
      <x:c r="F8" s="36" t="n">
        <x:v>0</x:v>
      </x:c>
      <x:c r="G8" s="37" t="n">
        <x:v>46204</x:v>
      </x:c>
      <x:c r="H8" s="34" t="str">
        <x:v>Yes</x:v>
      </x:c>
      <x:c r="I8" s="34" t="str">
        <x:v>Owner approved waiver</x:v>
      </x:c>
      <x:c r="J8" s="34" t="str">
        <x:v>LEASE-93</x:v>
      </x:c>
    </x:row>
    <x:row r="9" ht="15" hidden="0" customHeight="1">
      <x:c r="A9" s="34" t="str">
        <x:v>TX-005</x:v>
      </x:c>
      <x:c r="B9" s="34" t="str">
        <x:v>AGR-103</x:v>
      </x:c>
      <x:c r="C9" s="34" t="str">
        <x:v>RIVER-12</x:v>
      </x:c>
      <x:c r="D9" s="34" t="str">
        <x:v>New lease commenced</x:v>
      </x:c>
      <x:c r="E9" s="36" t="n">
        <x:v>1650</x:v>
      </x:c>
      <x:c r="F9" s="36" t="n">
        <x:v>700</x:v>
      </x:c>
      <x:c r="G9" s="37" t="n">
        <x:v>46206</x:v>
      </x:c>
      <x:c r="H9" s="34" t="str">
        <x:v>No</x:v>
      </x:c>
      <x:c r="I9" s="34" t="str"/>
      <x:c r="J9" s="34" t="str">
        <x:v>LEASE-101</x:v>
      </x:c>
    </x:row>
    <x:row r="10" ht="15" hidden="0" customHeight="1">
      <x:c r="A10" s="34" t="str">
        <x:v>TX-006</x:v>
      </x:c>
      <x:c r="B10" s="34" t="str">
        <x:v>AGR-103</x:v>
      </x:c>
      <x:c r="C10" s="34" t="str">
        <x:v>RIVER-12</x:v>
      </x:c>
      <x:c r="D10" s="34" t="str">
        <x:v>Inspection completed</x:v>
      </x:c>
      <x:c r="E10" s="36" t="n">
        <x:v>0</x:v>
      </x:c>
      <x:c r="F10" s="36" t="n">
        <x:v>0</x:v>
      </x:c>
      <x:c r="G10" s="37" t="n">
        <x:v>46214</x:v>
      </x:c>
      <x:c r="H10" s="34" t="str">
        <x:v>No</x:v>
      </x:c>
      <x:c r="I10" s="34" t="str"/>
      <x:c r="J10" s="34" t="str">
        <x:v>INSP-55</x:v>
      </x:c>
    </x:row>
    <x:row r="11" ht="15" hidden="0" customHeight="1">
      <x:c r="A11" s="34" t="str">
        <x:v>TX-007</x:v>
      </x:c>
      <x:c r="B11" s="34" t="str">
        <x:v>AGR-104</x:v>
      </x:c>
      <x:c r="C11" s="34" t="str">
        <x:v>CEDAR-03</x:v>
      </x:c>
      <x:c r="D11" s="34" t="str">
        <x:v>Maintenance completed</x:v>
      </x:c>
      <x:c r="E11" s="36" t="n">
        <x:v>950</x:v>
      </x:c>
      <x:c r="F11" s="36" t="n">
        <x:v>76</x:v>
      </x:c>
      <x:c r="G11" s="37" t="n">
        <x:v>46225</x:v>
      </x:c>
      <x:c r="H11" s="34" t="str">
        <x:v>No</x:v>
      </x:c>
      <x:c r="I11" s="34" t="str"/>
      <x:c r="J11" s="34" t="str">
        <x:v>WO-466</x:v>
      </x:c>
    </x:row>
    <x:row r="12" ht="15" hidden="0" customHeight="1">
      <x:c r="A12" s="34" t="str">
        <x:v>TX-008</x:v>
      </x:c>
      <x:c r="B12" s="34" t="str">
        <x:v>AGR-104</x:v>
      </x:c>
      <x:c r="C12" s="34" t="str">
        <x:v>CEDAR-03</x:v>
      </x:c>
      <x:c r="D12" s="34" t="str">
        <x:v>Lease renewed</x:v>
      </x:c>
      <x:c r="E12" s="36" t="n">
        <x:v>0</x:v>
      </x:c>
      <x:c r="F12" s="36" t="n">
        <x:v>150</x:v>
      </x:c>
      <x:c r="G12" s="37" t="n">
        <x:v>46235</x:v>
      </x:c>
      <x:c r="H12" s="34" t="str">
        <x:v>No</x:v>
      </x:c>
      <x:c r="I12" s="34" t="str"/>
      <x:c r="J12" s="34" t="str">
        <x:v>LEASE-110</x:v>
      </x:c>
    </x:row>
    <x:row r="13" ht="15" hidden="0" customHeight="1">
      <x:c r="A13" s="34" t="str">
        <x:v>TX-009</x:v>
      </x:c>
      <x:c r="B13" s="34" t="str">
        <x:v>AGR-105</x:v>
      </x:c>
      <x:c r="C13" s="34" t="str">
        <x:v>MAPLE-22</x:v>
      </x:c>
      <x:c r="D13" s="34" t="str">
        <x:v>Project completed</x:v>
      </x:c>
      <x:c r="E13" s="36" t="n">
        <x:v>4800</x:v>
      </x:c>
      <x:c r="F13" s="36" t="n">
        <x:v>200</x:v>
      </x:c>
      <x:c r="G13" s="37" t="n">
        <x:v>46238</x:v>
      </x:c>
      <x:c r="H13" s="34" t="str">
        <x:v>No</x:v>
      </x:c>
      <x:c r="I13" s="34" t="str"/>
      <x:c r="J13" s="34" t="str">
        <x:v>PRJ-18</x:v>
      </x:c>
    </x:row>
    <x:row r="14" ht="15" hidden="0" customHeight="1">
      <x:c r="A14" s="34" t="str">
        <x:v>TX-010</x:v>
      </x:c>
      <x:c r="B14" s="34" t="str">
        <x:v>AGR-105</x:v>
      </x:c>
      <x:c r="C14" s="34" t="str">
        <x:v>MAPLE-22</x:v>
      </x:c>
      <x:c r="D14" s="34" t="str">
        <x:v>Maintenance completed</x:v>
      </x:c>
      <x:c r="E14" s="36" t="n">
        <x:v>640</x:v>
      </x:c>
      <x:c r="F14" s="36" t="n">
        <x:v>0</x:v>
      </x:c>
      <x:c r="G14" s="37" t="n">
        <x:v>46243</x:v>
      </x:c>
      <x:c r="H14" s="34" t="str">
        <x:v>No</x:v>
      </x:c>
      <x:c r="I14" s="34" t="str"/>
      <x:c r="J14" s="34" t="str">
        <x:v>WO-489</x:v>
      </x:c>
    </x:row>
  </x:sheetData>
  <x:mergeCells>
    <x:mergeCell ref="A1:J1"/>
    <x:mergeCell ref="A2:J2"/>
  </x:mergeCells>
  <x:dataValidations count="1">
    <x:dataValidation type="list" sqref="H5:H14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deab719f40b40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24" hidden="0" customWidth="1"/>
    <x:col min="5" max="5" width="18" hidden="0" customWidth="1"/>
    <x:col min="6" max="6" width="12" hidden="0" customWidth="1"/>
    <x:col min="7" max="7" width="15" hidden="0" customWidth="1"/>
    <x:col min="8" max="8" width="30" hidden="0" customWidth="1"/>
    <x:col min="9" max="9" width="15" hidden="0" customWidth="1"/>
    <x:col min="10" max="10" width="45" hidden="0" customWidth="1"/>
  </x:cols>
  <x:sheetData>
    <x:row r="1" ht="21.600000381469727" hidden="0" customHeight="1">
      <x:c r="A1" s="3" t="str">
        <x:v>Agreement Rules - Fictional Inputs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6" t="str">
        <x:v>Yellow cells are invented agreement extracts. In a live review every field must be checked against the source clause by a human.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/>
    <x:row r="4" ht="15" hidden="0" customHeight="1">
      <x:c r="A4" s="11" t="str">
        <x:v>Match Key</x:v>
      </x:c>
      <x:c r="B4" s="11" t="str">
        <x:v>Agreement ID</x:v>
      </x:c>
      <x:c r="C4" s="11" t="str">
        <x:v>Property Code</x:v>
      </x:c>
      <x:c r="D4" s="11" t="str">
        <x:v>Fee Type</x:v>
      </x:c>
      <x:c r="E4" s="11" t="str">
        <x:v>Calculation Type</x:v>
      </x:c>
      <x:c r="F4" s="11" t="str">
        <x:v>Rate</x:v>
      </x:c>
      <x:c r="G4" s="11" t="str">
        <x:v>Flat Amount</x:v>
      </x:c>
      <x:c r="H4" s="11" t="str">
        <x:v>Trigger</x:v>
      </x:c>
      <x:c r="I4" s="11" t="str">
        <x:v>Clause Ref</x:v>
      </x:c>
      <x:c r="J4" s="11" t="str">
        <x:v>Exclusions / Notes</x:v>
      </x:c>
    </x:row>
    <x:row r="5" ht="15" hidden="0" customHeight="1">
      <x:c r="A5" s="34" t="str">
        <x:v>AGR-101|Maintenance completed</x:v>
      </x:c>
      <x:c r="B5" s="34" t="str">
        <x:v>AGR-101</x:v>
      </x:c>
      <x:c r="C5" s="34" t="str">
        <x:v>OAK-01</x:v>
      </x:c>
      <x:c r="D5" s="34" t="str">
        <x:v>Maintenance markup</x:v>
      </x:c>
      <x:c r="E5" s="34" t="str">
        <x:v>Percentage</x:v>
      </x:c>
      <x:c r="F5" s="35" t="n">
        <x:v>0.1</x:v>
      </x:c>
      <x:c r="G5" s="36" t="n">
        <x:v>0</x:v>
      </x:c>
      <x:c r="H5" s="34" t="str">
        <x:v>Completed vendor maintenance</x:v>
      </x:c>
      <x:c r="I5" s="34" t="str">
        <x:v>§7.2</x:v>
      </x:c>
      <x:c r="J5" s="34" t="str">
        <x:v>No emergency remediation; written waiver allowed</x:v>
      </x:c>
    </x:row>
    <x:row r="6" ht="15" hidden="0" customHeight="1">
      <x:c r="A6" s="34" t="str">
        <x:v>AGR-101|Lease renewed</x:v>
      </x:c>
      <x:c r="B6" s="34" t="str">
        <x:v>AGR-101</x:v>
      </x:c>
      <x:c r="C6" s="34" t="str">
        <x:v>OAK-01</x:v>
      </x:c>
      <x:c r="D6" s="34" t="str">
        <x:v>Renewal fee</x:v>
      </x:c>
      <x:c r="E6" s="34" t="str">
        <x:v>Flat</x:v>
      </x:c>
      <x:c r="F6" s="35" t="n">
        <x:v>0</x:v>
      </x:c>
      <x:c r="G6" s="36" t="n">
        <x:v>175</x:v>
      </x:c>
      <x:c r="H6" s="34" t="str">
        <x:v>Signed renewal effective</x:v>
      </x:c>
      <x:c r="I6" s="34" t="str">
        <x:v>§5.4</x:v>
      </x:c>
      <x:c r="J6" s="34" t="str">
        <x:v>No fee for month-to-month extension</x:v>
      </x:c>
    </x:row>
    <x:row r="7" ht="15" hidden="0" customHeight="1">
      <x:c r="A7" s="34" t="str">
        <x:v>AGR-102|Maintenance completed</x:v>
      </x:c>
      <x:c r="B7" s="34" t="str">
        <x:v>AGR-102</x:v>
      </x:c>
      <x:c r="C7" s="34" t="str">
        <x:v>PINE-08</x:v>
      </x:c>
      <x:c r="D7" s="34" t="str">
        <x:v>Maintenance markup</x:v>
      </x:c>
      <x:c r="E7" s="34" t="str">
        <x:v>Percentage</x:v>
      </x:c>
      <x:c r="F7" s="35" t="n">
        <x:v>0.12</x:v>
      </x:c>
      <x:c r="G7" s="36" t="n">
        <x:v>0</x:v>
      </x:c>
      <x:c r="H7" s="34" t="str">
        <x:v>Completed vendor maintenance</x:v>
      </x:c>
      <x:c r="I7" s="34" t="str">
        <x:v>Schedule B.3</x:v>
      </x:c>
      <x:c r="J7" s="34" t="str">
        <x:v>Cap of $300 per work order</x:v>
      </x:c>
    </x:row>
    <x:row r="8" ht="15" hidden="0" customHeight="1">
      <x:c r="A8" s="34" t="str">
        <x:v>AGR-102|Lease renewed</x:v>
      </x:c>
      <x:c r="B8" s="34" t="str">
        <x:v>AGR-102</x:v>
      </x:c>
      <x:c r="C8" s="34" t="str">
        <x:v>PINE-08</x:v>
      </x:c>
      <x:c r="D8" s="34" t="str">
        <x:v>Renewal fee</x:v>
      </x:c>
      <x:c r="E8" s="34" t="str">
        <x:v>Flat</x:v>
      </x:c>
      <x:c r="F8" s="35" t="n">
        <x:v>0</x:v>
      </x:c>
      <x:c r="G8" s="36" t="n">
        <x:v>225</x:v>
      </x:c>
      <x:c r="H8" s="34" t="str">
        <x:v>Signed renewal effective</x:v>
      </x:c>
      <x:c r="I8" s="34" t="str">
        <x:v>Schedule B.5</x:v>
      </x:c>
      <x:c r="J8" s="34" t="str">
        <x:v>Owner-approved waiver possible</x:v>
      </x:c>
    </x:row>
    <x:row r="9" ht="15" hidden="0" customHeight="1">
      <x:c r="A9" s="34" t="str">
        <x:v>AGR-103|New lease commenced</x:v>
      </x:c>
      <x:c r="B9" s="34" t="str">
        <x:v>AGR-103</x:v>
      </x:c>
      <x:c r="C9" s="34" t="str">
        <x:v>RIVER-12</x:v>
      </x:c>
      <x:c r="D9" s="34" t="str">
        <x:v>Leasing fee</x:v>
      </x:c>
      <x:c r="E9" s="34" t="str">
        <x:v>Percentage</x:v>
      </x:c>
      <x:c r="F9" s="35" t="n">
        <x:v>0.5</x:v>
      </x:c>
      <x:c r="G9" s="36" t="n">
        <x:v>0</x:v>
      </x:c>
      <x:c r="H9" s="34" t="str">
        <x:v>New lease commenced</x:v>
      </x:c>
      <x:c r="I9" s="34" t="str">
        <x:v>§4.1</x:v>
      </x:c>
      <x:c r="J9" s="34" t="str">
        <x:v>Percentage of one month's base rent</x:v>
      </x:c>
    </x:row>
    <x:row r="10" ht="15" hidden="0" customHeight="1">
      <x:c r="A10" s="34" t="str">
        <x:v>AGR-103|Inspection completed</x:v>
      </x:c>
      <x:c r="B10" s="34" t="str">
        <x:v>AGR-103</x:v>
      </x:c>
      <x:c r="C10" s="34" t="str">
        <x:v>RIVER-12</x:v>
      </x:c>
      <x:c r="D10" s="34" t="str">
        <x:v>Inspection fee</x:v>
      </x:c>
      <x:c r="E10" s="34" t="str">
        <x:v>Flat</x:v>
      </x:c>
      <x:c r="F10" s="35" t="n">
        <x:v>0</x:v>
      </x:c>
      <x:c r="G10" s="36" t="n">
        <x:v>95</x:v>
      </x:c>
      <x:c r="H10" s="34" t="str">
        <x:v>Documented routine inspection</x:v>
      </x:c>
      <x:c r="I10" s="34" t="str">
        <x:v>§8.3</x:v>
      </x:c>
      <x:c r="J10" s="34" t="str">
        <x:v>One charge per calendar year</x:v>
      </x:c>
    </x:row>
    <x:row r="11" ht="15" hidden="0" customHeight="1">
      <x:c r="A11" s="34" t="str">
        <x:v>AGR-104|Maintenance completed</x:v>
      </x:c>
      <x:c r="B11" s="34" t="str">
        <x:v>AGR-104</x:v>
      </x:c>
      <x:c r="C11" s="34" t="str">
        <x:v>CEDAR-03</x:v>
      </x:c>
      <x:c r="D11" s="34" t="str">
        <x:v>Maintenance markup</x:v>
      </x:c>
      <x:c r="E11" s="34" t="str">
        <x:v>Percentage</x:v>
      </x:c>
      <x:c r="F11" s="35" t="n">
        <x:v>0.08</x:v>
      </x:c>
      <x:c r="G11" s="36" t="n">
        <x:v>0</x:v>
      </x:c>
      <x:c r="H11" s="34" t="str">
        <x:v>Completed vendor maintenance</x:v>
      </x:c>
      <x:c r="I11" s="34" t="str">
        <x:v>Exhibit A.6</x:v>
      </x:c>
      <x:c r="J11" s="34" t="str">
        <x:v>Projects over $5,000 reviewed separately</x:v>
      </x:c>
    </x:row>
    <x:row r="12" ht="15" hidden="0" customHeight="1">
      <x:c r="A12" s="34" t="str">
        <x:v>AGR-104|Lease renewed</x:v>
      </x:c>
      <x:c r="B12" s="34" t="str">
        <x:v>AGR-104</x:v>
      </x:c>
      <x:c r="C12" s="34" t="str">
        <x:v>CEDAR-03</x:v>
      </x:c>
      <x:c r="D12" s="34" t="str">
        <x:v>Renewal fee</x:v>
      </x:c>
      <x:c r="E12" s="34" t="str">
        <x:v>Flat</x:v>
      </x:c>
      <x:c r="F12" s="35" t="n">
        <x:v>0</x:v>
      </x:c>
      <x:c r="G12" s="36" t="n">
        <x:v>150</x:v>
      </x:c>
      <x:c r="H12" s="34" t="str">
        <x:v>Signed renewal effective</x:v>
      </x:c>
      <x:c r="I12" s="34" t="str">
        <x:v>Exhibit A.4</x:v>
      </x:c>
      <x:c r="J12" s="34" t="str">
        <x:v>None stated in fictional clause</x:v>
      </x:c>
    </x:row>
    <x:row r="13" ht="15" hidden="0" customHeight="1">
      <x:c r="A13" s="34" t="str">
        <x:v>AGR-105|Project completed</x:v>
      </x:c>
      <x:c r="B13" s="34" t="str">
        <x:v>AGR-105</x:v>
      </x:c>
      <x:c r="C13" s="34" t="str">
        <x:v>MAPLE-22</x:v>
      </x:c>
      <x:c r="D13" s="34" t="str">
        <x:v>Project oversight fee</x:v>
      </x:c>
      <x:c r="E13" s="34" t="str">
        <x:v>Percentage</x:v>
      </x:c>
      <x:c r="F13" s="35" t="n">
        <x:v>0.05</x:v>
      </x:c>
      <x:c r="G13" s="36" t="n">
        <x:v>0</x:v>
      </x:c>
      <x:c r="H13" s="34" t="str">
        <x:v>Approved project completed</x:v>
      </x:c>
      <x:c r="I13" s="34" t="str">
        <x:v>§9.2</x:v>
      </x:c>
      <x:c r="J13" s="34" t="str">
        <x:v>Only projects above $2,000</x:v>
      </x:c>
    </x:row>
    <x:row r="14" ht="15" hidden="0" customHeight="1">
      <x:c r="A14" s="34" t="str">
        <x:v>AGR-105|Maintenance completed</x:v>
      </x:c>
      <x:c r="B14" s="34" t="str">
        <x:v>AGR-105</x:v>
      </x:c>
      <x:c r="C14" s="34" t="str">
        <x:v>MAPLE-22</x:v>
      </x:c>
      <x:c r="D14" s="34" t="str">
        <x:v>Maintenance markup</x:v>
      </x:c>
      <x:c r="E14" s="34" t="str">
        <x:v>Percentage</x:v>
      </x:c>
      <x:c r="F14" s="35" t="n">
        <x:v>0.1</x:v>
      </x:c>
      <x:c r="G14" s="36" t="n">
        <x:v>0</x:v>
      </x:c>
      <x:c r="H14" s="34" t="str">
        <x:v>Completed vendor maintenance</x:v>
      </x:c>
      <x:c r="I14" s="34" t="str">
        <x:v>§7.1</x:v>
      </x:c>
      <x:c r="J14" s="34" t="str">
        <x:v>Routine work only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07d26ae80a8640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8" hidden="0" customWidth="1"/>
  </x:cols>
  <x:sheetData>
    <x:row r="1" ht="21.600000381469727" hidden="0" customHeight="1">
      <x:c r="A1" s="3" t="str">
        <x:v>FICTIONAL SAMPLE - FeeTrace Audit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6" t="str">
        <x:v>All companies, agreements, transactions, clauses and amounts in this workbook are invented. This file demonstrates the deliverable format only and is not evidence of customer results.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/>
    <x:row r="4" ht="15" hidden="0" customHeight="1">
      <x:c r="A4" s="11" t="str">
        <x:v>Item</x:v>
      </x:c>
      <x:c r="B4" s="11" t="str">
        <x:v>Explanation</x:v>
      </x:c>
    </x:row>
    <x:row r="5" ht="15" hidden="0" customHeight="1">
      <x:c r="A5" s="25" t="str">
        <x:v>Purpose</x:v>
      </x:c>
      <x:c r="B5" s="26" t="str">
        <x:v>Show a prospective customer what a clause-linked fee-to-ledger review could look like.</x:v>
      </x:c>
    </x:row>
    <x:row r="6" ht="24" hidden="0" customHeight="1">
      <x:c r="A6" s="27" t="str">
        <x:v>Not advice</x:v>
      </x:c>
      <x:c r="B6" s="28" t="str">
        <x:v>This is not legal, accounting, tax or bookkeeping advice. An authorised customer decides whether a fee is permitted and appropriate.</x:v>
      </x:c>
    </x:row>
    <x:row r="7" ht="15" hidden="0" customHeight="1">
      <x:c r="A7" s="27" t="str">
        <x:v>No guarantee</x:v>
      </x:c>
      <x:c r="B7" s="28" t="str">
        <x:v>A live audit may find no candidates. Variances can be explained by waivers, timing, posting conventions, caps or incomplete data.</x:v>
      </x:c>
    </x:row>
    <x:row r="8" ht="15" hidden="0" customHeight="1">
      <x:c r="A8" s="27" t="str">
        <x:v>Inputs</x:v>
      </x:c>
      <x:c r="B8" s="28" t="str">
        <x:v>Agreement Rules and Source Transactions are invented source layers.</x:v>
      </x:c>
    </x:row>
    <x:row r="9" ht="15" hidden="0" customHeight="1">
      <x:c r="A9" s="27" t="str">
        <x:v>Calculations</x:v>
      </x:c>
      <x:c r="B9" s="28" t="str">
        <x:v>Findings Register uses visible formulas for expected fee, variance and status.</x:v>
      </x:c>
    </x:row>
    <x:row r="10" ht="15" hidden="0" customHeight="1">
      <x:c r="A10" s="27" t="str">
        <x:v>Editable inputs</x:v>
      </x:c>
      <x:c r="B10" s="28" t="str">
        <x:v>Yellow cells in Agreement Rules and Source Transactions represent customer-supplied inputs in a live engagement.</x:v>
      </x:c>
    </x:row>
    <x:row r="11" ht="15" hidden="0" customHeight="1">
      <x:c r="A11" s="27" t="str">
        <x:v>Currency</x:v>
      </x:c>
      <x:c r="B11" s="28" t="str">
        <x:v>All amounts are fictional US dollars.</x:v>
      </x:c>
    </x:row>
    <x:row r="12" ht="15" hidden="0" customHeight="1">
      <x:c r="A12" s="27" t="str">
        <x:v>Privacy</x:v>
      </x:c>
      <x:c r="B12" s="28" t="str">
        <x:v>A live pilot should use redacted exports and restricted client folders; production credentials are not required.</x:v>
      </x:c>
    </x:row>
    <x:row r="13" ht="15" hidden="0" customHeight="1">
      <x:c r="A13" s="27" t="str">
        <x:v>Working brand</x:v>
      </x:c>
      <x:c r="B13" s="28" t="str">
        <x:v>FeeTrace is provisional; trademark, business-name and domain availability have not been confirmed.</x:v>
      </x:c>
    </x:row>
    <x:row r="14" ht="15" hidden="0" customHeight="1">
      <x:c r="A14" s="29"/>
      <x:c r="B14" s="30"/>
    </x:row>
  </x:sheetData>
  <x:mergeCells>
    <x:mergeCell ref="A1:J1"/>
    <x:mergeCell ref="A2:J2"/>
  </x:mergeCells>
  <x:pageMargins left="0.7" right="0.7" top="0.75" bottom="0.75" header="0.3" footer="0.3"/>
</x:worksheet>
</file>